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30" yWindow="1350" windowWidth="17895" windowHeight="11010"/>
  </bookViews>
  <sheets>
    <sheet name="Лист 1" sheetId="1" r:id="rId1"/>
  </sheets>
  <calcPr calcId="124519"/>
</workbook>
</file>

<file path=xl/calcChain.xml><?xml version="1.0" encoding="utf-8"?>
<calcChain xmlns="http://schemas.openxmlformats.org/spreadsheetml/2006/main">
  <c r="I15" i="1"/>
  <c r="J15"/>
  <c r="J14" s="1"/>
  <c r="K15"/>
  <c r="K14" s="1"/>
  <c r="L15"/>
  <c r="L14" s="1"/>
  <c r="I14" l="1"/>
  <c r="H15"/>
  <c r="H14" s="1"/>
  <c r="G15"/>
  <c r="G14" s="1"/>
  <c r="E21"/>
  <c r="E19"/>
  <c r="E18"/>
  <c r="E17"/>
  <c r="F15"/>
  <c r="F14" s="1"/>
  <c r="E14" l="1"/>
  <c r="E15"/>
</calcChain>
</file>

<file path=xl/sharedStrings.xml><?xml version="1.0" encoding="utf-8"?>
<sst xmlns="http://schemas.openxmlformats.org/spreadsheetml/2006/main" count="43" uniqueCount="36">
  <si>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</si>
  <si>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</si>
  <si>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</si>
  <si>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</si>
  <si>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</si>
  <si>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</si>
  <si>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</si>
  <si>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Итого</t>
  </si>
  <si>
    <t>2018 г.</t>
  </si>
  <si>
    <t>2019 г.</t>
  </si>
  <si>
    <t>2020 г.</t>
  </si>
  <si>
    <t>1</t>
  </si>
  <si>
    <t>2</t>
  </si>
  <si>
    <t>3</t>
  </si>
  <si>
    <t>4</t>
  </si>
  <si>
    <t>5</t>
  </si>
  <si>
    <t>Всего</t>
  </si>
  <si>
    <t>в том числе:</t>
  </si>
  <si>
    <t xml:space="preserve"> </t>
  </si>
  <si>
    <t>2021 г.</t>
  </si>
  <si>
    <t>2022 г.</t>
  </si>
  <si>
    <t xml:space="preserve">к муниципальной программе «Формирование современной городской среды» </t>
  </si>
  <si>
    <t>Иные источники (ср-ва населения)</t>
  </si>
  <si>
    <t>собственные средства бюджета муниципального образования</t>
  </si>
  <si>
    <t>средства бюджета Российской федерации</t>
  </si>
  <si>
    <t>2023 г.</t>
  </si>
  <si>
    <t>2024 г.</t>
  </si>
  <si>
    <t>Наименование муниципальной программы: "Формирование современной городской среды" на территории муниципального образования "Город Воткинск" на 2018-2024 годы"</t>
  </si>
  <si>
    <t>Ответственный исполнитель: Управление жилищно-коммунального хозяйства Администрации города Воткинска</t>
  </si>
  <si>
    <t>средства бюджета Удмуртской Республики</t>
  </si>
  <si>
    <t>1) бюджет муниципального образования</t>
  </si>
  <si>
    <t>2) средства бюджетов других уровней бюджетной системы Российской Федерации, планируемые к привлечению</t>
  </si>
  <si>
    <t>на территории муниципального образования «Город Воткинск» на 2018-2024 годы»</t>
  </si>
  <si>
    <t>"Формирование современной городской среды" на территории муниципального образования "Город Воткинск" на 2018-2024 годы"</t>
  </si>
  <si>
    <t>Приложение 6</t>
  </si>
  <si>
    <t>(в ред. Постановлений Администрации 
г. Воткинска № 443 от 30.03.2018; № 1014 от 29.06.2018;
№ 1040 от 05.07.2018; № 1558 от 03.10.2018; № 1887 от 13.11.2018; № 202 от 30.01.2019; № 140 от 30.01.2019; № 581 от 28.03.2019; № 761 от 26.04.2019; № 980 от 06.06.2019, № 1865 от 05.11.2019; № 2236 от 27.12.2019; № 100 от 30.01.2020; № 591 от 01.06.2020; № 687 от 25.06.2020; № 1714 от 28.12.2020, № 100 от 03.02.2021, № 718 от 27.05.2021; № 1051 от 02.08.2021; № 1728 от 16.12.2021; № 317 от 29.03.2022; № 911 от 22.07.2022; № 1345 от 25.10.2022; № 254 от 09.03.2023; № 322 от 30.03.2023; № 1223 от 16.10.2023)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</si>
</sst>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9"/>
      <color rgb="FF000000"/>
      <name val="Times New Roman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E4" sqref="E4:L4"/>
    </sheetView>
  </sheetViews>
  <sheetFormatPr defaultRowHeight="12"/>
  <cols>
    <col min="1" max="1" width="9.1640625" customWidth="1"/>
    <col min="2" max="2" width="9.83203125" customWidth="1"/>
    <col min="3" max="3" width="33.5" customWidth="1"/>
    <col min="4" max="4" width="54.1640625" customWidth="1"/>
    <col min="5" max="5" width="14.5" customWidth="1"/>
    <col min="6" max="6" width="11.6640625" style="13" customWidth="1"/>
    <col min="7" max="7" width="13.33203125" style="13" customWidth="1"/>
    <col min="8" max="8" width="13.33203125" customWidth="1"/>
    <col min="9" max="10" width="12.83203125" customWidth="1"/>
    <col min="11" max="12" width="12.5" customWidth="1"/>
    <col min="13" max="13" width="5.6640625" customWidth="1"/>
  </cols>
  <sheetData>
    <row r="1" spans="1:12" ht="15">
      <c r="A1" s="1"/>
      <c r="B1" s="1"/>
      <c r="C1" s="1"/>
      <c r="D1" s="1"/>
      <c r="E1" s="1"/>
      <c r="F1" s="11"/>
      <c r="G1" s="27" t="s">
        <v>34</v>
      </c>
      <c r="H1" s="27"/>
      <c r="I1" s="27"/>
      <c r="J1" s="27"/>
      <c r="K1" s="27"/>
      <c r="L1" s="27"/>
    </row>
    <row r="2" spans="1:12" ht="15.75" customHeight="1">
      <c r="A2" s="1"/>
      <c r="B2" s="1"/>
      <c r="C2" s="1"/>
      <c r="D2" s="1"/>
      <c r="E2" s="27" t="s">
        <v>21</v>
      </c>
      <c r="F2" s="27"/>
      <c r="G2" s="27"/>
      <c r="H2" s="27"/>
      <c r="I2" s="27"/>
      <c r="J2" s="27"/>
      <c r="K2" s="27"/>
      <c r="L2" s="27"/>
    </row>
    <row r="3" spans="1:12" ht="21.6" customHeight="1">
      <c r="A3" s="1"/>
      <c r="B3" s="1"/>
      <c r="C3" s="1"/>
      <c r="D3" s="1"/>
      <c r="E3" s="27" t="s">
        <v>32</v>
      </c>
      <c r="F3" s="27"/>
      <c r="G3" s="27"/>
      <c r="H3" s="27"/>
      <c r="I3" s="27"/>
      <c r="J3" s="27"/>
      <c r="K3" s="27"/>
      <c r="L3" s="27"/>
    </row>
    <row r="4" spans="1:12" ht="119.25" customHeight="1">
      <c r="A4" s="1"/>
      <c r="B4" s="1"/>
      <c r="C4" s="1"/>
      <c r="D4" s="1"/>
      <c r="E4" s="28" t="s">
        <v>35</v>
      </c>
      <c r="F4" s="29"/>
      <c r="G4" s="29"/>
      <c r="H4" s="29"/>
      <c r="I4" s="29"/>
      <c r="J4" s="29"/>
      <c r="K4" s="29"/>
      <c r="L4" s="29"/>
    </row>
    <row r="5" spans="1:12" ht="21.6" customHeight="1">
      <c r="A5" s="1"/>
      <c r="B5" s="1"/>
      <c r="C5" s="1"/>
      <c r="D5" s="1"/>
      <c r="E5" s="19"/>
      <c r="F5" s="19"/>
      <c r="G5" s="19"/>
      <c r="H5" s="19"/>
      <c r="I5" s="19"/>
      <c r="J5" s="19"/>
      <c r="K5" s="19"/>
      <c r="L5" s="19"/>
    </row>
    <row r="6" spans="1:12" ht="15" customHeight="1">
      <c r="A6" s="1"/>
      <c r="B6" s="1"/>
      <c r="C6" s="1"/>
      <c r="D6" s="1"/>
      <c r="E6" s="17"/>
      <c r="F6" s="18"/>
      <c r="G6" s="18"/>
      <c r="H6" s="18"/>
      <c r="I6" s="18"/>
      <c r="J6" s="18"/>
      <c r="K6" s="18"/>
      <c r="L6" s="18"/>
    </row>
    <row r="7" spans="1:12" ht="21" customHeight="1">
      <c r="A7" s="23" t="s">
        <v>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2" ht="15.75">
      <c r="A8" s="26" t="s">
        <v>27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</row>
    <row r="9" spans="1:12" ht="15.75">
      <c r="A9" s="26" t="s">
        <v>28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</row>
    <row r="10" spans="1:12">
      <c r="A10" s="2"/>
      <c r="B10" s="2"/>
      <c r="C10" s="2"/>
      <c r="D10" s="2"/>
      <c r="E10" s="2"/>
      <c r="F10" s="12"/>
      <c r="G10" s="12"/>
      <c r="H10" s="2"/>
      <c r="I10" s="2"/>
      <c r="J10" s="2"/>
      <c r="K10" s="2"/>
      <c r="L10" s="2"/>
    </row>
    <row r="11" spans="1:12" ht="61.5" customHeight="1">
      <c r="A11" s="25" t="s">
        <v>1</v>
      </c>
      <c r="B11" s="22"/>
      <c r="C11" s="25" t="s">
        <v>2</v>
      </c>
      <c r="D11" s="25" t="s">
        <v>3</v>
      </c>
      <c r="E11" s="25" t="s">
        <v>4</v>
      </c>
      <c r="F11" s="22"/>
      <c r="G11" s="22"/>
      <c r="H11" s="22"/>
      <c r="I11" s="22"/>
      <c r="J11" s="22"/>
      <c r="K11" s="22"/>
      <c r="L11" s="22"/>
    </row>
    <row r="12" spans="1:12" ht="20.25" customHeight="1">
      <c r="A12" s="3" t="s">
        <v>5</v>
      </c>
      <c r="B12" s="3" t="s">
        <v>6</v>
      </c>
      <c r="C12" s="22"/>
      <c r="D12" s="22"/>
      <c r="E12" s="14" t="s">
        <v>7</v>
      </c>
      <c r="F12" s="14" t="s">
        <v>8</v>
      </c>
      <c r="G12" s="14" t="s">
        <v>9</v>
      </c>
      <c r="H12" s="14" t="s">
        <v>10</v>
      </c>
      <c r="I12" s="14" t="s">
        <v>19</v>
      </c>
      <c r="J12" s="9" t="s">
        <v>20</v>
      </c>
      <c r="K12" s="9" t="s">
        <v>25</v>
      </c>
      <c r="L12" s="9" t="s">
        <v>26</v>
      </c>
    </row>
    <row r="13" spans="1:12">
      <c r="A13" s="6" t="s">
        <v>11</v>
      </c>
      <c r="B13" s="6" t="s">
        <v>12</v>
      </c>
      <c r="C13" s="6" t="s">
        <v>13</v>
      </c>
      <c r="D13" s="6" t="s">
        <v>14</v>
      </c>
      <c r="E13" s="15" t="s">
        <v>15</v>
      </c>
      <c r="F13" s="15">
        <v>6</v>
      </c>
      <c r="G13" s="15">
        <v>7</v>
      </c>
      <c r="H13" s="15">
        <v>8</v>
      </c>
      <c r="I13" s="15">
        <v>9</v>
      </c>
      <c r="J13" s="6">
        <v>10</v>
      </c>
      <c r="K13" s="6">
        <v>11</v>
      </c>
      <c r="L13" s="6">
        <v>12</v>
      </c>
    </row>
    <row r="14" spans="1:12" ht="14.25">
      <c r="A14" s="21">
        <v>16</v>
      </c>
      <c r="B14" s="21">
        <v>0</v>
      </c>
      <c r="C14" s="21" t="s">
        <v>33</v>
      </c>
      <c r="D14" s="4" t="s">
        <v>16</v>
      </c>
      <c r="E14" s="16">
        <f>SUM(F14:L14)</f>
        <v>770529.24399999995</v>
      </c>
      <c r="F14" s="16">
        <f>F15</f>
        <v>41181.200000000004</v>
      </c>
      <c r="G14" s="16">
        <f>G15</f>
        <v>159582.63</v>
      </c>
      <c r="H14" s="16">
        <f>H15</f>
        <v>199460.37999999998</v>
      </c>
      <c r="I14" s="16">
        <f t="shared" ref="I14:L14" si="0">I15</f>
        <v>145902.31</v>
      </c>
      <c r="J14" s="16">
        <f t="shared" si="0"/>
        <v>52097.034</v>
      </c>
      <c r="K14" s="16">
        <f t="shared" si="0"/>
        <v>143004.5</v>
      </c>
      <c r="L14" s="16">
        <f t="shared" si="0"/>
        <v>29301.19</v>
      </c>
    </row>
    <row r="15" spans="1:12" ht="15">
      <c r="A15" s="22"/>
      <c r="B15" s="22"/>
      <c r="C15" s="22"/>
      <c r="D15" s="5" t="s">
        <v>30</v>
      </c>
      <c r="E15" s="8">
        <f>SUM(F15:L15)</f>
        <v>770529.24399999995</v>
      </c>
      <c r="F15" s="8">
        <f>F17+F18+F19+F21</f>
        <v>41181.200000000004</v>
      </c>
      <c r="G15" s="8">
        <f>G17+G18+G19+G21</f>
        <v>159582.63</v>
      </c>
      <c r="H15" s="8">
        <f>H17+H18+H19+H20+H21</f>
        <v>199460.37999999998</v>
      </c>
      <c r="I15" s="8">
        <f t="shared" ref="I15:L15" si="1">I17+I18+I19+I20+I21</f>
        <v>145902.31</v>
      </c>
      <c r="J15" s="8">
        <f t="shared" si="1"/>
        <v>52097.034</v>
      </c>
      <c r="K15" s="8">
        <f t="shared" si="1"/>
        <v>143004.5</v>
      </c>
      <c r="L15" s="8">
        <f t="shared" si="1"/>
        <v>29301.19</v>
      </c>
    </row>
    <row r="16" spans="1:12" ht="15">
      <c r="A16" s="22"/>
      <c r="B16" s="22"/>
      <c r="C16" s="22"/>
      <c r="D16" s="5" t="s">
        <v>17</v>
      </c>
      <c r="E16" s="8" t="s">
        <v>18</v>
      </c>
      <c r="F16" s="8" t="s">
        <v>18</v>
      </c>
      <c r="G16" s="8" t="s">
        <v>18</v>
      </c>
      <c r="H16" s="8" t="s">
        <v>18</v>
      </c>
      <c r="I16" s="8" t="s">
        <v>18</v>
      </c>
      <c r="J16" s="8" t="s">
        <v>18</v>
      </c>
      <c r="K16" s="8" t="s">
        <v>18</v>
      </c>
      <c r="L16" s="8" t="s">
        <v>18</v>
      </c>
    </row>
    <row r="17" spans="1:12" ht="30">
      <c r="A17" s="22"/>
      <c r="B17" s="22"/>
      <c r="C17" s="22"/>
      <c r="D17" s="7" t="s">
        <v>23</v>
      </c>
      <c r="E17" s="8">
        <f>SUM(F17:L17)</f>
        <v>93065.823000000004</v>
      </c>
      <c r="F17" s="8">
        <v>5178.1000000000004</v>
      </c>
      <c r="G17" s="8">
        <v>749.98</v>
      </c>
      <c r="H17" s="8">
        <v>48279.76</v>
      </c>
      <c r="I17" s="8">
        <v>28288.93</v>
      </c>
      <c r="J17" s="8">
        <v>2488.9029999999998</v>
      </c>
      <c r="K17" s="8">
        <v>8078.45</v>
      </c>
      <c r="L17" s="8">
        <v>1.7</v>
      </c>
    </row>
    <row r="18" spans="1:12" ht="15">
      <c r="A18" s="22"/>
      <c r="B18" s="22"/>
      <c r="C18" s="22"/>
      <c r="D18" s="7" t="s">
        <v>29</v>
      </c>
      <c r="E18" s="8">
        <f t="shared" ref="E18:E21" si="2">SUM(F18:L18)</f>
        <v>237826.77500000002</v>
      </c>
      <c r="F18" s="8">
        <v>6158.8</v>
      </c>
      <c r="G18" s="8">
        <v>114252.96</v>
      </c>
      <c r="H18" s="8">
        <v>113068.8</v>
      </c>
      <c r="I18" s="8">
        <v>772.73</v>
      </c>
      <c r="J18" s="8">
        <v>1300.835</v>
      </c>
      <c r="K18" s="8">
        <v>1393.67</v>
      </c>
      <c r="L18" s="8">
        <v>878.98</v>
      </c>
    </row>
    <row r="19" spans="1:12" ht="15">
      <c r="A19" s="22"/>
      <c r="B19" s="22"/>
      <c r="C19" s="22"/>
      <c r="D19" s="7" t="s">
        <v>24</v>
      </c>
      <c r="E19" s="8">
        <f t="shared" si="2"/>
        <v>413060.804</v>
      </c>
      <c r="F19" s="8">
        <v>26254.7</v>
      </c>
      <c r="G19" s="8">
        <v>40512.49</v>
      </c>
      <c r="H19" s="8">
        <v>34557.019999999997</v>
      </c>
      <c r="I19" s="8">
        <v>115593.98</v>
      </c>
      <c r="J19" s="8">
        <v>42060.324000000001</v>
      </c>
      <c r="K19" s="8">
        <v>125661.78</v>
      </c>
      <c r="L19" s="8">
        <v>28420.51</v>
      </c>
    </row>
    <row r="20" spans="1:12" ht="45">
      <c r="A20" s="22"/>
      <c r="B20" s="22"/>
      <c r="C20" s="22"/>
      <c r="D20" s="10" t="s">
        <v>31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15">
      <c r="A21" s="22"/>
      <c r="B21" s="22"/>
      <c r="C21" s="22"/>
      <c r="D21" s="5" t="s">
        <v>22</v>
      </c>
      <c r="E21" s="8">
        <f t="shared" si="2"/>
        <v>26575.841999999997</v>
      </c>
      <c r="F21" s="8">
        <v>3589.6</v>
      </c>
      <c r="G21" s="8">
        <v>4067.2</v>
      </c>
      <c r="H21" s="8">
        <v>3554.8</v>
      </c>
      <c r="I21" s="8">
        <v>1246.67</v>
      </c>
      <c r="J21" s="8">
        <v>6246.9719999999998</v>
      </c>
      <c r="K21" s="8">
        <v>7870.6</v>
      </c>
      <c r="L21" s="8">
        <v>0</v>
      </c>
    </row>
    <row r="22" spans="1:12">
      <c r="L22" s="20"/>
    </row>
  </sheetData>
  <sheetProtection formatCells="0" formatColumns="0" formatRows="0" insertColumns="0" insertRows="0" insertHyperlinks="0" deleteColumns="0" deleteRows="0" sort="0" autoFilter="0" pivotTables="0"/>
  <mergeCells count="14">
    <mergeCell ref="G1:L1"/>
    <mergeCell ref="E11:L11"/>
    <mergeCell ref="A11:B11"/>
    <mergeCell ref="E2:L2"/>
    <mergeCell ref="E3:L3"/>
    <mergeCell ref="E4:L4"/>
    <mergeCell ref="A14:A21"/>
    <mergeCell ref="B14:B21"/>
    <mergeCell ref="C14:C21"/>
    <mergeCell ref="A7:L7"/>
    <mergeCell ref="C11:C12"/>
    <mergeCell ref="D11:D12"/>
    <mergeCell ref="A8:L8"/>
    <mergeCell ref="A9:L9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User</cp:lastModifiedBy>
  <cp:lastPrinted>2023-08-30T09:32:17Z</cp:lastPrinted>
  <dcterms:created xsi:type="dcterms:W3CDTF">2015-02-16T14:06:07Z</dcterms:created>
  <dcterms:modified xsi:type="dcterms:W3CDTF">2023-10-28T07:53:33Z</dcterms:modified>
</cp:coreProperties>
</file>